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coop\Desktop\"/>
    </mc:Choice>
  </mc:AlternateContent>
  <xr:revisionPtr revIDLastSave="0" documentId="13_ncr:1_{3219189E-6AE9-4D51-9A6B-D5135ECFC383}" xr6:coauthVersionLast="36" xr6:coauthVersionMax="43" xr10:uidLastSave="{00000000-0000-0000-0000-000000000000}"/>
  <bookViews>
    <workbookView xWindow="-108" yWindow="-108" windowWidth="19416" windowHeight="10416" firstSheet="1" activeTab="1" xr2:uid="{00000000-000D-0000-FFFF-FFFF00000000}"/>
  </bookViews>
  <sheets>
    <sheet name="เงินที่ต้องออมต่อเดือน (PMT)" sheetId="3" r:id="rId1"/>
    <sheet name="ออมทุกเดือน" sheetId="8" r:id="rId2"/>
  </sheets>
  <definedNames>
    <definedName name="Back">#REF!</definedName>
    <definedName name="Back5">#REF!</definedName>
    <definedName name="CR">#REF!</definedName>
    <definedName name="Face">#REF!</definedName>
    <definedName name="_xlnm.Print_Area" localSheetId="0">'เงินที่ต้องออมต่อเดือน (PMT)'!$A$1:$Y$18</definedName>
    <definedName name="คำนวณ">#REF!</definedName>
    <definedName name="คำนวณงบดุลของคุณ">#REF!</definedName>
    <definedName name="คำนวณงบรายได้และค่าใช้จ่ายของคุณ">#REF!</definedName>
    <definedName name="จำนวนเงินที่ต้องการ">#REF!</definedName>
    <definedName name="จำนวนเงินที่เหมาะสม">#REF!</definedName>
    <definedName name="ตัวอย่าง">#REF!</definedName>
    <definedName name="มูลค่าสะสม">#REF!</definedName>
    <definedName name="เล่นใหม่">#REF!</definedName>
    <definedName name="ศึกษาวิธีการคำนวณ">#REF!</definedName>
    <definedName name="อัตราส่วนการลงทุน">#REF!</definedName>
    <definedName name="อัตราส่วนการออม">#REF!</definedName>
    <definedName name="อัตราส่วนสภาพคล่อง">#REF!</definedName>
    <definedName name="อัตราส่วนสภาพคล่องพื้นฐาน">#REF!</definedName>
    <definedName name="อัตราส่วนสินทรัพย์ที่มีสภาพคล่องต่อความมั่งคั่งสุทธิ">#REF!</definedName>
    <definedName name="อัตราส่วนแสดงการชำระคืนหนี้สินจากรายได้">#REF!</definedName>
    <definedName name="อัตราส่วนแสดงการชำระคืนหนี้สินที่ไม่ใช่การจดจำนองจากรายได้">#REF!</definedName>
    <definedName name="อัตราส่วนแสดงความสามารถในการชำระคืนหนี้ทั้งหมด">#REF!</definedName>
    <definedName name="อัตราส่วนหนี้สินต่อสินทรัพย์">#REF!</definedName>
  </definedNames>
  <calcPr calcId="181029"/>
</workbook>
</file>

<file path=xl/calcChain.xml><?xml version="1.0" encoding="utf-8"?>
<calcChain xmlns="http://schemas.openxmlformats.org/spreadsheetml/2006/main">
  <c r="D9" i="8" l="1"/>
  <c r="D8" i="8"/>
  <c r="D7" i="8"/>
  <c r="E7" i="8" s="1"/>
  <c r="E9" i="8" l="1"/>
  <c r="N14" i="3"/>
  <c r="N15" i="3" s="1"/>
  <c r="T14" i="3"/>
  <c r="T15" i="3" s="1"/>
  <c r="Q14" i="3"/>
  <c r="Q1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ALISRA</author>
  </authors>
  <commentList>
    <comment ref="E1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คำแนะนำ:</t>
        </r>
        <r>
          <rPr>
            <sz val="8"/>
            <color indexed="81"/>
            <rFont val="Tahoma"/>
            <family val="2"/>
          </rPr>
          <t xml:space="preserve">
คุณมีเงินออมเพื่อเป้าหมายนี้ไว้บางส่วนแล้วหรือยัง? ถ้ามี.. ให้กรอกจำนวนเงินก้อนนั้น แต่ถ้ายังไม่มีเงินเก็บเพื่อเป้าหมายนี้เลย ให้ใส่เลข 0 หรือเว้นว่างไว้</t>
        </r>
      </text>
    </comment>
    <comment ref="E1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คำแนะนำ:</t>
        </r>
        <r>
          <rPr>
            <sz val="8"/>
            <color indexed="81"/>
            <rFont val="Tahoma"/>
            <family val="2"/>
          </rPr>
          <t xml:space="preserve">
โดยทั่วไป อัตราผลตอบแทนจากการออมการลงทุนจะอยู่ระหว่าง 0.75 - 15% ต่อปี ขึ้นอยู่กับระดับความเสี่ยงของสินทรัพย์ที่ลงทุน 
ยิ่งคุณต้องการผลตอบแทนสูงเท่าไหร่ 
นั่นหมายความว่า... คุณต้องกล้ายอมรับ
ความเสี่ยงมากขึ้นเท่านั้น ดังคำกล่าวที่ว่า</t>
        </r>
        <r>
          <rPr>
            <b/>
            <sz val="8"/>
            <color indexed="81"/>
            <rFont val="Tahoma"/>
            <family val="2"/>
          </rPr>
          <t xml:space="preserve"> "High Risk High (Expected) Return"</t>
        </r>
      </text>
    </comment>
  </commentList>
</comments>
</file>

<file path=xl/sharedStrings.xml><?xml version="1.0" encoding="utf-8"?>
<sst xmlns="http://schemas.openxmlformats.org/spreadsheetml/2006/main" count="29" uniqueCount="27">
  <si>
    <t>ปี</t>
  </si>
  <si>
    <t>บาท</t>
  </si>
  <si>
    <t>กรุณากรอกข้อมูลในช่องที่เป็นตัวหนังสือสีน้ำเงิน</t>
  </si>
  <si>
    <t>% ต่อปี</t>
  </si>
  <si>
    <t>เงินที่ต้องออม</t>
  </si>
  <si>
    <t>บาทต่อเดือน</t>
  </si>
  <si>
    <t>ระยะเวลาออม</t>
  </si>
  <si>
    <t>คำนวณเงินที่จะมีหากออมทุกเดือน</t>
  </si>
  <si>
    <t xml:space="preserve">คำนวณเงินที่ต้องออมต่อเดือนเพื่อเป้าหมายต่างๆ </t>
  </si>
  <si>
    <t>บาทต่อปี</t>
  </si>
  <si>
    <t xml:space="preserve">จำนวนเงินที่ต้องการ </t>
  </si>
  <si>
    <t xml:space="preserve">เงินออมที่มีในปัจจุบัน </t>
  </si>
  <si>
    <t xml:space="preserve">อัตราผลตอบแทน </t>
  </si>
  <si>
    <t xml:space="preserve">จำนวนปี </t>
  </si>
  <si>
    <t>หรือ คิดเป็นเงินออม</t>
  </si>
  <si>
    <t>เป้าหมายที่ 1</t>
  </si>
  <si>
    <t>เป้าหมายที่ 2</t>
  </si>
  <si>
    <t>เป้าหมายที่ 3</t>
  </si>
  <si>
    <t>ตัวอย่างเป้าหมาย เช่น การศึกษา ท่องเที่ยว เกษียณ ฯลฯ</t>
  </si>
  <si>
    <t>เดือน</t>
  </si>
  <si>
    <t>เงินออม</t>
  </si>
  <si>
    <t>เงินทุน</t>
  </si>
  <si>
    <t>อัตราผลตอบแทน</t>
  </si>
  <si>
    <t>เงินออมเมื่อครบกำหนด</t>
  </si>
  <si>
    <t>หมายเหตุ: คำนวณผลตอบแทนแบบทบต้นต่อปี</t>
  </si>
  <si>
    <t>จัดทำโดย คุณชยุต ปริญญาธนกุล วิทยากรผู้ทรงคุณวุฒิ ตลาดหลักทรัพย์แห่งประเทศไทย</t>
  </si>
  <si>
    <t>กรุณากรอกข้อมูลลงในช่อง สีเหลือง (จำนวนเงินออม, ระยะเวลาออม, อัตราผลตอบแทน)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</si>
</sst>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_);_(* \(#,##0.00\);_(* &quot;-&quot;??_);_(@_)"/>
    <numFmt numFmtId="188" formatCode="_(* #,##0_);_(* \(#,##0\);_(* &quot;-&quot;??_);_(@_)"/>
    <numFmt numFmtId="189" formatCode="_(* #,##0.00000_);_(* \(#,##0.00000\);_(* &quot;-&quot;??_);_(@_)"/>
  </numFmts>
  <fonts count="44" x14ac:knownFonts="1">
    <font>
      <sz val="11"/>
      <color theme="1"/>
      <name val="Tahoma"/>
      <family val="2"/>
      <scheme val="minor"/>
    </font>
    <font>
      <sz val="11"/>
      <color indexed="10"/>
      <name val="Tahoma"/>
      <family val="2"/>
    </font>
    <font>
      <b/>
      <sz val="11"/>
      <name val="Tahoma"/>
      <family val="2"/>
    </font>
    <font>
      <sz val="14"/>
      <name val="Cordia New"/>
      <family val="2"/>
    </font>
    <font>
      <sz val="10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0"/>
      <name val="Arial"/>
      <family val="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name val="Tahoma"/>
      <family val="2"/>
    </font>
    <font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b/>
      <sz val="12"/>
      <color rgb="FF0000FF"/>
      <name val="Tahoma"/>
      <family val="2"/>
      <scheme val="minor"/>
    </font>
    <font>
      <b/>
      <sz val="11"/>
      <color theme="1"/>
      <name val="Tahoma"/>
      <family val="2"/>
    </font>
    <font>
      <b/>
      <sz val="11"/>
      <color rgb="FF0000FF"/>
      <name val="Tahoma"/>
      <family val="2"/>
    </font>
    <font>
      <sz val="11"/>
      <color rgb="FF0000FF"/>
      <name val="Tahoma"/>
      <family val="2"/>
    </font>
    <font>
      <b/>
      <sz val="14"/>
      <color theme="0"/>
      <name val="Tahoma"/>
      <family val="2"/>
    </font>
    <font>
      <b/>
      <sz val="16"/>
      <color theme="0"/>
      <name val="Browallia New"/>
      <family val="2"/>
    </font>
    <font>
      <sz val="16"/>
      <color theme="1"/>
      <name val="Browallia New"/>
      <family val="2"/>
    </font>
    <font>
      <b/>
      <sz val="14"/>
      <color rgb="FF0000FF"/>
      <name val="Browallia New"/>
      <family val="2"/>
    </font>
    <font>
      <b/>
      <sz val="16"/>
      <color rgb="FF0000FF"/>
      <name val="Browallia New"/>
      <family val="2"/>
    </font>
    <font>
      <sz val="16"/>
      <name val="Browallia New"/>
      <family val="2"/>
    </font>
    <font>
      <sz val="16"/>
      <color theme="0"/>
      <name val="Browallia New"/>
      <family val="2"/>
    </font>
    <font>
      <b/>
      <sz val="16"/>
      <color theme="1"/>
      <name val="Browallia New"/>
      <family val="2"/>
    </font>
    <font>
      <sz val="12"/>
      <color theme="1"/>
      <name val="Browallia New"/>
      <family val="2"/>
    </font>
    <font>
      <b/>
      <sz val="18"/>
      <color rgb="FF00B050"/>
      <name val="Browallia New"/>
      <family val="2"/>
    </font>
    <font>
      <b/>
      <sz val="16"/>
      <color rgb="FF1B03CD"/>
      <name val="Browallia New"/>
      <family val="2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rgb="FFFFC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187" fontId="26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" fillId="0" borderId="0"/>
    <xf numFmtId="0" fontId="9" fillId="0" borderId="0"/>
    <xf numFmtId="9" fontId="3" fillId="0" borderId="0" applyFont="0" applyFill="0" applyBorder="0" applyAlignment="0" applyProtection="0"/>
    <xf numFmtId="0" fontId="10" fillId="10" borderId="1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1" borderId="2" applyNumberFormat="0" applyAlignment="0" applyProtection="0"/>
    <xf numFmtId="0" fontId="15" fillId="0" borderId="3" applyNumberFormat="0" applyFill="0" applyAlignment="0" applyProtection="0"/>
    <xf numFmtId="0" fontId="16" fillId="6" borderId="0" applyNumberFormat="0" applyBorder="0" applyAlignment="0" applyProtection="0"/>
    <xf numFmtId="0" fontId="17" fillId="3" borderId="1" applyNumberFormat="0" applyAlignment="0" applyProtection="0"/>
    <xf numFmtId="0" fontId="18" fillId="11" borderId="0" applyNumberFormat="0" applyBorder="0" applyAlignment="0" applyProtection="0"/>
    <xf numFmtId="0" fontId="19" fillId="0" borderId="6" applyNumberFormat="0" applyFill="0" applyAlignment="0" applyProtection="0"/>
    <xf numFmtId="0" fontId="20" fillId="7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21" fillId="10" borderId="5" applyNumberFormat="0" applyAlignment="0" applyProtection="0"/>
    <xf numFmtId="0" fontId="9" fillId="4" borderId="4" applyNumberFormat="0" applyFont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55">
    <xf numFmtId="0" fontId="0" fillId="0" borderId="0" xfId="0"/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4" fillId="0" borderId="0" xfId="21" applyFont="1" applyAlignment="1">
      <alignment vertical="center"/>
    </xf>
    <xf numFmtId="0" fontId="4" fillId="0" borderId="0" xfId="21" applyFont="1" applyAlignment="1">
      <alignment horizontal="left" vertical="center"/>
    </xf>
    <xf numFmtId="0" fontId="29" fillId="0" borderId="0" xfId="0" applyFont="1" applyAlignment="1">
      <alignment horizontal="left" vertical="center" indent="1"/>
    </xf>
    <xf numFmtId="0" fontId="25" fillId="0" borderId="0" xfId="21" applyFont="1" applyAlignment="1">
      <alignment vertical="center"/>
    </xf>
    <xf numFmtId="0" fontId="2" fillId="0" borderId="0" xfId="21" applyFont="1" applyAlignment="1">
      <alignment vertical="center"/>
    </xf>
    <xf numFmtId="0" fontId="25" fillId="0" borderId="0" xfId="21" applyFont="1" applyAlignment="1">
      <alignment horizontal="left" vertical="center"/>
    </xf>
    <xf numFmtId="0" fontId="25" fillId="0" borderId="0" xfId="21" applyFont="1" applyAlignment="1">
      <alignment horizontal="left" vertical="center" indent="1"/>
    </xf>
    <xf numFmtId="0" fontId="1" fillId="0" borderId="0" xfId="21" applyFont="1" applyAlignment="1">
      <alignment vertical="center"/>
    </xf>
    <xf numFmtId="0" fontId="30" fillId="0" borderId="0" xfId="21" applyFont="1" applyAlignment="1">
      <alignment horizontal="left" vertical="center" indent="1"/>
    </xf>
    <xf numFmtId="0" fontId="30" fillId="0" borderId="0" xfId="21" applyFont="1" applyAlignment="1">
      <alignment vertical="center"/>
    </xf>
    <xf numFmtId="188" fontId="2" fillId="0" borderId="0" xfId="20" applyNumberFormat="1" applyFont="1" applyAlignment="1">
      <alignment horizontal="center" vertical="center"/>
    </xf>
    <xf numFmtId="0" fontId="2" fillId="0" borderId="0" xfId="21" applyFont="1" applyAlignment="1">
      <alignment horizontal="left" vertical="center" indent="1"/>
    </xf>
    <xf numFmtId="0" fontId="31" fillId="0" borderId="0" xfId="21" applyFont="1" applyAlignment="1" applyProtection="1">
      <alignment horizontal="center" vertical="center"/>
      <protection locked="0"/>
    </xf>
    <xf numFmtId="0" fontId="35" fillId="26" borderId="0" xfId="0" applyFont="1" applyFill="1"/>
    <xf numFmtId="0" fontId="35" fillId="0" borderId="0" xfId="0" applyFont="1"/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27" borderId="0" xfId="0" applyFont="1" applyFill="1" applyAlignment="1">
      <alignment horizontal="left" vertical="center" indent="1"/>
    </xf>
    <xf numFmtId="0" fontId="37" fillId="27" borderId="0" xfId="0" applyFont="1" applyFill="1" applyAlignment="1">
      <alignment horizontal="left" vertical="center" indent="1"/>
    </xf>
    <xf numFmtId="0" fontId="38" fillId="27" borderId="0" xfId="0" applyFont="1" applyFill="1" applyAlignment="1">
      <alignment vertical="center"/>
    </xf>
    <xf numFmtId="0" fontId="35" fillId="27" borderId="0" xfId="0" applyFont="1" applyFill="1"/>
    <xf numFmtId="0" fontId="35" fillId="28" borderId="0" xfId="0" applyFont="1" applyFill="1"/>
    <xf numFmtId="0" fontId="35" fillId="28" borderId="0" xfId="0" applyFont="1" applyFill="1" applyAlignment="1">
      <alignment horizontal="center"/>
    </xf>
    <xf numFmtId="0" fontId="35" fillId="0" borderId="14" xfId="0" applyFont="1" applyBorder="1"/>
    <xf numFmtId="0" fontId="35" fillId="0" borderId="15" xfId="0" applyFont="1" applyBorder="1" applyAlignment="1">
      <alignment horizontal="center"/>
    </xf>
    <xf numFmtId="188" fontId="37" fillId="27" borderId="16" xfId="19" applyNumberFormat="1" applyFont="1" applyFill="1" applyBorder="1" applyAlignment="1" applyProtection="1">
      <alignment horizontal="right" vertical="center"/>
      <protection locked="0"/>
    </xf>
    <xf numFmtId="188" fontId="39" fillId="26" borderId="17" xfId="19" applyNumberFormat="1" applyFont="1" applyFill="1" applyBorder="1" applyAlignment="1">
      <alignment horizontal="right"/>
    </xf>
    <xf numFmtId="0" fontId="35" fillId="0" borderId="18" xfId="0" applyFont="1" applyBorder="1"/>
    <xf numFmtId="188" fontId="37" fillId="27" borderId="10" xfId="19" applyNumberFormat="1" applyFont="1" applyFill="1" applyBorder="1" applyAlignment="1" applyProtection="1">
      <alignment horizontal="center" vertical="center"/>
      <protection locked="0"/>
    </xf>
    <xf numFmtId="188" fontId="35" fillId="0" borderId="19" xfId="19" applyNumberFormat="1" applyFont="1" applyBorder="1"/>
    <xf numFmtId="188" fontId="39" fillId="26" borderId="20" xfId="19" applyNumberFormat="1" applyFont="1" applyFill="1" applyBorder="1"/>
    <xf numFmtId="188" fontId="35" fillId="0" borderId="21" xfId="19" applyNumberFormat="1" applyFont="1" applyBorder="1"/>
    <xf numFmtId="0" fontId="35" fillId="0" borderId="22" xfId="0" applyFont="1" applyBorder="1"/>
    <xf numFmtId="0" fontId="35" fillId="0" borderId="23" xfId="0" applyFont="1" applyBorder="1"/>
    <xf numFmtId="188" fontId="40" fillId="29" borderId="24" xfId="19" applyNumberFormat="1" applyFont="1" applyFill="1" applyBorder="1"/>
    <xf numFmtId="0" fontId="41" fillId="0" borderId="0" xfId="0" applyFont="1"/>
    <xf numFmtId="188" fontId="42" fillId="0" borderId="25" xfId="19" applyNumberFormat="1" applyFont="1" applyBorder="1"/>
    <xf numFmtId="189" fontId="39" fillId="0" borderId="21" xfId="19" applyNumberFormat="1" applyFont="1" applyBorder="1"/>
    <xf numFmtId="10" fontId="43" fillId="27" borderId="10" xfId="19" applyNumberFormat="1" applyFont="1" applyFill="1" applyBorder="1" applyAlignment="1" applyProtection="1">
      <alignment horizontal="right" vertical="center"/>
      <protection locked="0"/>
    </xf>
    <xf numFmtId="0" fontId="33" fillId="25" borderId="0" xfId="21" applyFont="1" applyFill="1" applyAlignment="1">
      <alignment horizontal="center" vertical="center"/>
    </xf>
    <xf numFmtId="0" fontId="2" fillId="24" borderId="0" xfId="21" applyFont="1" applyFill="1" applyAlignment="1">
      <alignment horizontal="left" vertical="center" indent="1"/>
    </xf>
    <xf numFmtId="188" fontId="32" fillId="0" borderId="11" xfId="20" applyNumberFormat="1" applyFont="1" applyBorder="1" applyAlignment="1" applyProtection="1">
      <alignment horizontal="center" vertical="center"/>
      <protection locked="0"/>
    </xf>
    <xf numFmtId="188" fontId="32" fillId="0" borderId="12" xfId="20" applyNumberFormat="1" applyFont="1" applyBorder="1" applyAlignment="1" applyProtection="1">
      <alignment horizontal="center" vertical="center"/>
      <protection locked="0"/>
    </xf>
    <xf numFmtId="188" fontId="32" fillId="0" borderId="13" xfId="20" applyNumberFormat="1" applyFont="1" applyBorder="1" applyAlignment="1" applyProtection="1">
      <alignment horizontal="center" vertical="center"/>
      <protection locked="0"/>
    </xf>
    <xf numFmtId="187" fontId="32" fillId="0" borderId="11" xfId="20" applyFont="1" applyBorder="1" applyAlignment="1" applyProtection="1">
      <alignment horizontal="center" vertical="center"/>
      <protection locked="0"/>
    </xf>
    <xf numFmtId="187" fontId="32" fillId="0" borderId="12" xfId="20" applyFont="1" applyBorder="1" applyAlignment="1" applyProtection="1">
      <alignment horizontal="center" vertical="center"/>
      <protection locked="0"/>
    </xf>
    <xf numFmtId="187" fontId="32" fillId="0" borderId="13" xfId="20" applyFont="1" applyBorder="1" applyAlignment="1" applyProtection="1">
      <alignment horizontal="center" vertical="center"/>
      <protection locked="0"/>
    </xf>
    <xf numFmtId="0" fontId="2" fillId="0" borderId="0" xfId="21" applyFont="1" applyAlignment="1">
      <alignment horizontal="center" vertical="center"/>
    </xf>
    <xf numFmtId="188" fontId="30" fillId="24" borderId="11" xfId="20" applyNumberFormat="1" applyFont="1" applyFill="1" applyBorder="1" applyAlignment="1">
      <alignment horizontal="center" vertical="center"/>
    </xf>
    <xf numFmtId="188" fontId="30" fillId="24" borderId="12" xfId="20" applyNumberFormat="1" applyFont="1" applyFill="1" applyBorder="1" applyAlignment="1">
      <alignment horizontal="center" vertical="center"/>
    </xf>
    <xf numFmtId="188" fontId="30" fillId="24" borderId="13" xfId="20" applyNumberFormat="1" applyFont="1" applyFill="1" applyBorder="1" applyAlignment="1">
      <alignment horizontal="center" vertical="center"/>
    </xf>
    <xf numFmtId="0" fontId="34" fillId="26" borderId="0" xfId="0" applyFont="1" applyFill="1" applyAlignment="1">
      <alignment horizontal="center" vertical="center"/>
    </xf>
  </cellXfs>
  <cellStyles count="47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Comma 2" xfId="20" xr:uid="{00000000-0005-0000-0000-000013000000}"/>
    <cellStyle name="Normal 2" xfId="21" xr:uid="{00000000-0005-0000-0000-000015000000}"/>
    <cellStyle name="Normal 2 2" xfId="22" xr:uid="{00000000-0005-0000-0000-000016000000}"/>
    <cellStyle name="Percent 2" xfId="23" xr:uid="{00000000-0005-0000-0000-000017000000}"/>
    <cellStyle name="การคำนวณ" xfId="24" xr:uid="{00000000-0005-0000-0000-000018000000}"/>
    <cellStyle name="ข้อความเตือน" xfId="25" xr:uid="{00000000-0005-0000-0000-000019000000}"/>
    <cellStyle name="ข้อความอธิบาย" xfId="26" xr:uid="{00000000-0005-0000-0000-00001A000000}"/>
    <cellStyle name="จุลภาค" xfId="19" builtinId="3"/>
    <cellStyle name="ชื่อเรื่อง" xfId="27" xr:uid="{00000000-0005-0000-0000-00001B000000}"/>
    <cellStyle name="เซลล์ตรวจสอบ" xfId="28" xr:uid="{00000000-0005-0000-0000-00001C000000}"/>
    <cellStyle name="เซลล์ที่มีการเชื่อมโยง" xfId="29" xr:uid="{00000000-0005-0000-0000-00001D000000}"/>
    <cellStyle name="ดี" xfId="30" xr:uid="{00000000-0005-0000-0000-00001E000000}"/>
    <cellStyle name="ปกติ" xfId="0" builtinId="0"/>
    <cellStyle name="ป้อนค่า" xfId="31" xr:uid="{00000000-0005-0000-0000-000020000000}"/>
    <cellStyle name="ปานกลาง" xfId="32" xr:uid="{00000000-0005-0000-0000-000021000000}"/>
    <cellStyle name="ผลรวม" xfId="33" xr:uid="{00000000-0005-0000-0000-000022000000}"/>
    <cellStyle name="แย่" xfId="34" xr:uid="{00000000-0005-0000-0000-000023000000}"/>
    <cellStyle name="ส่วนที่ถูกเน้น1" xfId="35" xr:uid="{00000000-0005-0000-0000-000024000000}"/>
    <cellStyle name="ส่วนที่ถูกเน้น2" xfId="36" xr:uid="{00000000-0005-0000-0000-000025000000}"/>
    <cellStyle name="ส่วนที่ถูกเน้น3" xfId="37" xr:uid="{00000000-0005-0000-0000-000026000000}"/>
    <cellStyle name="ส่วนที่ถูกเน้น4" xfId="38" xr:uid="{00000000-0005-0000-0000-000027000000}"/>
    <cellStyle name="ส่วนที่ถูกเน้น5" xfId="39" xr:uid="{00000000-0005-0000-0000-000028000000}"/>
    <cellStyle name="ส่วนที่ถูกเน้น6" xfId="40" xr:uid="{00000000-0005-0000-0000-000029000000}"/>
    <cellStyle name="แสดงผล" xfId="41" xr:uid="{00000000-0005-0000-0000-00002A000000}"/>
    <cellStyle name="หมายเหตุ" xfId="42" xr:uid="{00000000-0005-0000-0000-00002B000000}"/>
    <cellStyle name="หัวเรื่อง 1" xfId="43" xr:uid="{00000000-0005-0000-0000-00002C000000}"/>
    <cellStyle name="หัวเรื่อง 2" xfId="44" xr:uid="{00000000-0005-0000-0000-00002D000000}"/>
    <cellStyle name="หัวเรื่อง 3" xfId="45" xr:uid="{00000000-0005-0000-0000-00002E000000}"/>
    <cellStyle name="หัวเรื่อง 4" xfId="46" xr:uid="{00000000-0005-0000-0000-00002F000000}"/>
  </cellStyles>
  <dxfs count="0"/>
  <tableStyles count="0" defaultTableStyle="TableStyleMedium2" defaultPivotStyle="PivotStyleLight16"/>
  <colors>
    <mruColors>
      <color rgb="FF1B0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3161" name="Line 1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>
          <a:spLocks noChangeShapeType="1"/>
        </xdr:cNvSpPr>
      </xdr:nvSpPr>
      <xdr:spPr bwMode="auto">
        <a:xfrm>
          <a:off x="0" y="184785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 type="oval" w="sm" len="sm"/>
          <a:tailEnd type="oval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0"/>
  <sheetViews>
    <sheetView showGridLines="0" zoomScaleNormal="100" workbookViewId="0">
      <selection activeCell="T11" sqref="T11:V11"/>
    </sheetView>
  </sheetViews>
  <sheetFormatPr defaultColWidth="9" defaultRowHeight="13.2" x14ac:dyDescent="0.25"/>
  <cols>
    <col min="1" max="7" width="4.5" style="3" customWidth="1"/>
    <col min="8" max="8" width="4" style="3" customWidth="1"/>
    <col min="9" max="13" width="4.5" style="3" customWidth="1"/>
    <col min="14" max="22" width="4.796875" style="3" customWidth="1"/>
    <col min="23" max="24" width="4.5" style="3" customWidth="1"/>
    <col min="25" max="25" width="7.19921875" style="3" customWidth="1"/>
    <col min="26" max="26" width="4.796875" style="3" customWidth="1"/>
    <col min="27" max="42" width="4.5" style="3" customWidth="1"/>
    <col min="43" max="16384" width="9" style="3"/>
  </cols>
  <sheetData>
    <row r="1" spans="1:29" ht="22.5" customHeight="1" x14ac:dyDescent="0.2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3" spans="1:29" s="2" customFormat="1" ht="27" customHeight="1" x14ac:dyDescent="0.25">
      <c r="A3" s="5" t="s">
        <v>2</v>
      </c>
      <c r="B3" s="1"/>
    </row>
    <row r="5" spans="1:29" s="6" customFormat="1" ht="13.8" x14ac:dyDescent="0.25">
      <c r="A5" s="43" t="s">
        <v>18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9" s="6" customFormat="1" ht="13.8" x14ac:dyDescent="0.25"/>
    <row r="7" spans="1:29" s="6" customFormat="1" ht="18" customHeight="1" x14ac:dyDescent="0.25">
      <c r="N7" s="50" t="s">
        <v>15</v>
      </c>
      <c r="O7" s="50"/>
      <c r="P7" s="50"/>
      <c r="Q7" s="50" t="s">
        <v>16</v>
      </c>
      <c r="R7" s="50"/>
      <c r="S7" s="50"/>
      <c r="T7" s="50" t="s">
        <v>17</v>
      </c>
      <c r="U7" s="50"/>
      <c r="V7" s="50"/>
      <c r="W7" s="15"/>
      <c r="X7" s="15"/>
      <c r="Y7" s="15"/>
    </row>
    <row r="8" spans="1:29" s="6" customFormat="1" ht="6" customHeight="1" x14ac:dyDescent="0.25">
      <c r="A8" s="9"/>
      <c r="N8" s="7"/>
      <c r="O8" s="7"/>
      <c r="P8" s="7"/>
      <c r="Q8" s="7"/>
      <c r="R8" s="7"/>
      <c r="S8" s="7"/>
      <c r="T8" s="7"/>
      <c r="U8" s="7"/>
      <c r="V8" s="7"/>
    </row>
    <row r="9" spans="1:29" s="6" customFormat="1" ht="18" customHeight="1" x14ac:dyDescent="0.25">
      <c r="A9" s="9" t="s">
        <v>10</v>
      </c>
      <c r="F9" s="8"/>
      <c r="G9" s="8"/>
      <c r="H9" s="8"/>
      <c r="I9" s="8"/>
      <c r="J9" s="8"/>
      <c r="K9" s="8"/>
      <c r="L9" s="8"/>
      <c r="N9" s="44">
        <v>4000000</v>
      </c>
      <c r="O9" s="45"/>
      <c r="P9" s="46"/>
      <c r="Q9" s="44">
        <v>300000</v>
      </c>
      <c r="R9" s="45"/>
      <c r="S9" s="46"/>
      <c r="T9" s="44">
        <v>100000</v>
      </c>
      <c r="U9" s="45"/>
      <c r="V9" s="46"/>
      <c r="W9" s="9" t="s">
        <v>1</v>
      </c>
      <c r="Z9" s="10"/>
    </row>
    <row r="10" spans="1:29" s="6" customFormat="1" ht="18" customHeight="1" x14ac:dyDescent="0.25">
      <c r="A10" s="9" t="s">
        <v>11</v>
      </c>
      <c r="N10" s="44">
        <v>0</v>
      </c>
      <c r="O10" s="45"/>
      <c r="P10" s="46"/>
      <c r="Q10" s="44">
        <v>0</v>
      </c>
      <c r="R10" s="45"/>
      <c r="S10" s="46"/>
      <c r="T10" s="44">
        <v>0</v>
      </c>
      <c r="U10" s="45"/>
      <c r="V10" s="46"/>
      <c r="W10" s="9" t="s">
        <v>1</v>
      </c>
      <c r="Z10" s="10"/>
    </row>
    <row r="11" spans="1:29" s="6" customFormat="1" ht="18" customHeight="1" x14ac:dyDescent="0.25">
      <c r="A11" s="9" t="s">
        <v>12</v>
      </c>
      <c r="N11" s="47">
        <v>5</v>
      </c>
      <c r="O11" s="48"/>
      <c r="P11" s="49"/>
      <c r="Q11" s="47">
        <v>5</v>
      </c>
      <c r="R11" s="48"/>
      <c r="S11" s="49"/>
      <c r="T11" s="47">
        <v>5</v>
      </c>
      <c r="U11" s="48"/>
      <c r="V11" s="49"/>
      <c r="W11" s="9" t="s">
        <v>3</v>
      </c>
      <c r="Z11" s="10"/>
      <c r="AA11" s="10"/>
      <c r="AB11" s="10"/>
      <c r="AC11" s="10"/>
    </row>
    <row r="12" spans="1:29" s="6" customFormat="1" ht="18" customHeight="1" x14ac:dyDescent="0.25">
      <c r="A12" s="9" t="s">
        <v>13</v>
      </c>
      <c r="N12" s="44">
        <v>30</v>
      </c>
      <c r="O12" s="45"/>
      <c r="P12" s="46">
        <v>5</v>
      </c>
      <c r="Q12" s="44">
        <v>5</v>
      </c>
      <c r="R12" s="45"/>
      <c r="S12" s="46">
        <v>5</v>
      </c>
      <c r="T12" s="44">
        <v>1</v>
      </c>
      <c r="U12" s="45"/>
      <c r="V12" s="46">
        <v>5</v>
      </c>
      <c r="W12" s="9" t="s">
        <v>0</v>
      </c>
      <c r="Z12" s="10"/>
    </row>
    <row r="13" spans="1:29" s="6" customFormat="1" ht="18" customHeight="1" x14ac:dyDescent="0.25"/>
    <row r="14" spans="1:29" s="12" customFormat="1" ht="18" customHeight="1" x14ac:dyDescent="0.25">
      <c r="A14" s="11" t="s">
        <v>4</v>
      </c>
      <c r="N14" s="51">
        <f>IF(PMT(N11%,N12,N10,-N9)&lt;=0,0,PMT(N11%,N12,N10,-N9))</f>
        <v>60205.740321106328</v>
      </c>
      <c r="O14" s="52"/>
      <c r="P14" s="53"/>
      <c r="Q14" s="51">
        <f>IF(PMT(Q11%,Q12,Q10,-Q9)&lt;=0,0,PMT(Q11%,Q12,Q10,-Q9))</f>
        <v>54292.439438480433</v>
      </c>
      <c r="R14" s="52"/>
      <c r="S14" s="53"/>
      <c r="T14" s="51">
        <f>IF(PMT(T11%,T12,T10,-T9)&lt;=0,0,PMT(T11%,T12,T10,-T9))</f>
        <v>99999.999999999985</v>
      </c>
      <c r="U14" s="52"/>
      <c r="V14" s="53"/>
      <c r="W14" s="11" t="s">
        <v>9</v>
      </c>
    </row>
    <row r="15" spans="1:29" s="12" customFormat="1" ht="18" customHeight="1" x14ac:dyDescent="0.25">
      <c r="A15" s="11" t="s">
        <v>14</v>
      </c>
      <c r="N15" s="51">
        <f>N14/12</f>
        <v>5017.1450267588607</v>
      </c>
      <c r="O15" s="52"/>
      <c r="P15" s="53"/>
      <c r="Q15" s="51">
        <f>Q14/12</f>
        <v>4524.369953206703</v>
      </c>
      <c r="R15" s="52"/>
      <c r="S15" s="53"/>
      <c r="T15" s="51">
        <f>T14/12</f>
        <v>8333.3333333333321</v>
      </c>
      <c r="U15" s="52"/>
      <c r="V15" s="53"/>
      <c r="W15" s="11" t="s">
        <v>5</v>
      </c>
    </row>
    <row r="16" spans="1:29" s="6" customFormat="1" ht="13.8" x14ac:dyDescent="0.25"/>
    <row r="17" spans="1:23" s="7" customFormat="1" ht="13.8" x14ac:dyDescent="0.25">
      <c r="A17" s="6"/>
      <c r="N17" s="13"/>
      <c r="O17" s="13"/>
      <c r="P17" s="13"/>
      <c r="Q17" s="13"/>
      <c r="R17" s="13"/>
      <c r="S17" s="13"/>
      <c r="T17" s="13"/>
      <c r="U17" s="13"/>
      <c r="V17" s="13"/>
      <c r="W17" s="14"/>
    </row>
    <row r="18" spans="1:23" s="7" customFormat="1" ht="13.8" x14ac:dyDescent="0.25">
      <c r="A18" s="6"/>
      <c r="N18" s="13"/>
      <c r="O18" s="13"/>
      <c r="P18" s="13"/>
      <c r="Q18" s="13"/>
      <c r="R18" s="13"/>
      <c r="S18" s="13"/>
      <c r="T18" s="13"/>
      <c r="U18" s="13"/>
      <c r="V18" s="13"/>
      <c r="W18" s="14"/>
    </row>
    <row r="19" spans="1:23" x14ac:dyDescent="0.25">
      <c r="A19" s="4"/>
    </row>
    <row r="20" spans="1:23" x14ac:dyDescent="0.25">
      <c r="A20" s="4"/>
    </row>
  </sheetData>
  <sheetProtection password="CC3D" sheet="1" selectLockedCells="1"/>
  <mergeCells count="23">
    <mergeCell ref="Q12:S12"/>
    <mergeCell ref="Q14:S14"/>
    <mergeCell ref="T15:V15"/>
    <mergeCell ref="N12:P12"/>
    <mergeCell ref="N14:P14"/>
    <mergeCell ref="N15:P15"/>
    <mergeCell ref="Q15:S15"/>
    <mergeCell ref="T12:V12"/>
    <mergeCell ref="T14:V14"/>
    <mergeCell ref="A1:Y1"/>
    <mergeCell ref="A5:Y5"/>
    <mergeCell ref="N9:P9"/>
    <mergeCell ref="N10:P10"/>
    <mergeCell ref="N11:P11"/>
    <mergeCell ref="T11:V11"/>
    <mergeCell ref="N7:P7"/>
    <mergeCell ref="Q7:S7"/>
    <mergeCell ref="T7:V7"/>
    <mergeCell ref="Q9:S9"/>
    <mergeCell ref="Q10:S10"/>
    <mergeCell ref="Q11:S11"/>
    <mergeCell ref="T9:V9"/>
    <mergeCell ref="T10:V10"/>
  </mergeCells>
  <printOptions horizontalCentered="1"/>
  <pageMargins left="0.15748031496062992" right="0.19685039370078741" top="0.39370078740157483" bottom="0.27559055118110237" header="0.35433070866141736" footer="0.23622047244094491"/>
  <pageSetup paperSize="9" orientation="landscape" cellComments="asDisplayed" r:id="rId1"/>
  <headerFooter alignWithMargins="0">
    <oddFooter>&amp;C&amp;"Tahoma,Regular"&amp;8สงวนลิขสิทธิ์โดย ศูนย์ส่งเสริมการพัฒนาความรู้ตลาดทุน ตลาดหลักทรัพย์แห่งประเทศไทย 
Copyright 2017 Thailand Securities Institute (TSI), The Stock Exchange of Thailand All rights reserved.&amp;R&amp;G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tabSelected="1" zoomScale="160" zoomScaleNormal="160" workbookViewId="0">
      <selection activeCell="E14" sqref="E14"/>
    </sheetView>
  </sheetViews>
  <sheetFormatPr defaultRowHeight="22.8" x14ac:dyDescent="0.55000000000000004"/>
  <cols>
    <col min="1" max="1" width="9" style="17"/>
    <col min="2" max="2" width="19.69921875" style="17" bestFit="1" customWidth="1"/>
    <col min="3" max="3" width="12.19921875" style="17" customWidth="1"/>
    <col min="4" max="5" width="18" style="17" customWidth="1"/>
    <col min="6" max="6" width="9" style="17"/>
    <col min="7" max="7" width="4.296875" style="17" customWidth="1"/>
    <col min="8" max="257" width="9" style="17"/>
    <col min="258" max="258" width="19.69921875" style="17" bestFit="1" customWidth="1"/>
    <col min="259" max="259" width="9" style="17"/>
    <col min="260" max="260" width="13" style="17" bestFit="1" customWidth="1"/>
    <col min="261" max="261" width="10.69921875" style="17" bestFit="1" customWidth="1"/>
    <col min="262" max="262" width="9" style="17"/>
    <col min="263" max="263" width="4.296875" style="17" customWidth="1"/>
    <col min="264" max="513" width="9" style="17"/>
    <col min="514" max="514" width="19.69921875" style="17" bestFit="1" customWidth="1"/>
    <col min="515" max="515" width="9" style="17"/>
    <col min="516" max="516" width="13" style="17" bestFit="1" customWidth="1"/>
    <col min="517" max="517" width="10.69921875" style="17" bestFit="1" customWidth="1"/>
    <col min="518" max="518" width="9" style="17"/>
    <col min="519" max="519" width="4.296875" style="17" customWidth="1"/>
    <col min="520" max="769" width="9" style="17"/>
    <col min="770" max="770" width="19.69921875" style="17" bestFit="1" customWidth="1"/>
    <col min="771" max="771" width="9" style="17"/>
    <col min="772" max="772" width="13" style="17" bestFit="1" customWidth="1"/>
    <col min="773" max="773" width="10.69921875" style="17" bestFit="1" customWidth="1"/>
    <col min="774" max="774" width="9" style="17"/>
    <col min="775" max="775" width="4.296875" style="17" customWidth="1"/>
    <col min="776" max="1025" width="9" style="17"/>
    <col min="1026" max="1026" width="19.69921875" style="17" bestFit="1" customWidth="1"/>
    <col min="1027" max="1027" width="9" style="17"/>
    <col min="1028" max="1028" width="13" style="17" bestFit="1" customWidth="1"/>
    <col min="1029" max="1029" width="10.69921875" style="17" bestFit="1" customWidth="1"/>
    <col min="1030" max="1030" width="9" style="17"/>
    <col min="1031" max="1031" width="4.296875" style="17" customWidth="1"/>
    <col min="1032" max="1281" width="9" style="17"/>
    <col min="1282" max="1282" width="19.69921875" style="17" bestFit="1" customWidth="1"/>
    <col min="1283" max="1283" width="9" style="17"/>
    <col min="1284" max="1284" width="13" style="17" bestFit="1" customWidth="1"/>
    <col min="1285" max="1285" width="10.69921875" style="17" bestFit="1" customWidth="1"/>
    <col min="1286" max="1286" width="9" style="17"/>
    <col min="1287" max="1287" width="4.296875" style="17" customWidth="1"/>
    <col min="1288" max="1537" width="9" style="17"/>
    <col min="1538" max="1538" width="19.69921875" style="17" bestFit="1" customWidth="1"/>
    <col min="1539" max="1539" width="9" style="17"/>
    <col min="1540" max="1540" width="13" style="17" bestFit="1" customWidth="1"/>
    <col min="1541" max="1541" width="10.69921875" style="17" bestFit="1" customWidth="1"/>
    <col min="1542" max="1542" width="9" style="17"/>
    <col min="1543" max="1543" width="4.296875" style="17" customWidth="1"/>
    <col min="1544" max="1793" width="9" style="17"/>
    <col min="1794" max="1794" width="19.69921875" style="17" bestFit="1" customWidth="1"/>
    <col min="1795" max="1795" width="9" style="17"/>
    <col min="1796" max="1796" width="13" style="17" bestFit="1" customWidth="1"/>
    <col min="1797" max="1797" width="10.69921875" style="17" bestFit="1" customWidth="1"/>
    <col min="1798" max="1798" width="9" style="17"/>
    <col min="1799" max="1799" width="4.296875" style="17" customWidth="1"/>
    <col min="1800" max="2049" width="9" style="17"/>
    <col min="2050" max="2050" width="19.69921875" style="17" bestFit="1" customWidth="1"/>
    <col min="2051" max="2051" width="9" style="17"/>
    <col min="2052" max="2052" width="13" style="17" bestFit="1" customWidth="1"/>
    <col min="2053" max="2053" width="10.69921875" style="17" bestFit="1" customWidth="1"/>
    <col min="2054" max="2054" width="9" style="17"/>
    <col min="2055" max="2055" width="4.296875" style="17" customWidth="1"/>
    <col min="2056" max="2305" width="9" style="17"/>
    <col min="2306" max="2306" width="19.69921875" style="17" bestFit="1" customWidth="1"/>
    <col min="2307" max="2307" width="9" style="17"/>
    <col min="2308" max="2308" width="13" style="17" bestFit="1" customWidth="1"/>
    <col min="2309" max="2309" width="10.69921875" style="17" bestFit="1" customWidth="1"/>
    <col min="2310" max="2310" width="9" style="17"/>
    <col min="2311" max="2311" width="4.296875" style="17" customWidth="1"/>
    <col min="2312" max="2561" width="9" style="17"/>
    <col min="2562" max="2562" width="19.69921875" style="17" bestFit="1" customWidth="1"/>
    <col min="2563" max="2563" width="9" style="17"/>
    <col min="2564" max="2564" width="13" style="17" bestFit="1" customWidth="1"/>
    <col min="2565" max="2565" width="10.69921875" style="17" bestFit="1" customWidth="1"/>
    <col min="2566" max="2566" width="9" style="17"/>
    <col min="2567" max="2567" width="4.296875" style="17" customWidth="1"/>
    <col min="2568" max="2817" width="9" style="17"/>
    <col min="2818" max="2818" width="19.69921875" style="17" bestFit="1" customWidth="1"/>
    <col min="2819" max="2819" width="9" style="17"/>
    <col min="2820" max="2820" width="13" style="17" bestFit="1" customWidth="1"/>
    <col min="2821" max="2821" width="10.69921875" style="17" bestFit="1" customWidth="1"/>
    <col min="2822" max="2822" width="9" style="17"/>
    <col min="2823" max="2823" width="4.296875" style="17" customWidth="1"/>
    <col min="2824" max="3073" width="9" style="17"/>
    <col min="3074" max="3074" width="19.69921875" style="17" bestFit="1" customWidth="1"/>
    <col min="3075" max="3075" width="9" style="17"/>
    <col min="3076" max="3076" width="13" style="17" bestFit="1" customWidth="1"/>
    <col min="3077" max="3077" width="10.69921875" style="17" bestFit="1" customWidth="1"/>
    <col min="3078" max="3078" width="9" style="17"/>
    <col min="3079" max="3079" width="4.296875" style="17" customWidth="1"/>
    <col min="3080" max="3329" width="9" style="17"/>
    <col min="3330" max="3330" width="19.69921875" style="17" bestFit="1" customWidth="1"/>
    <col min="3331" max="3331" width="9" style="17"/>
    <col min="3332" max="3332" width="13" style="17" bestFit="1" customWidth="1"/>
    <col min="3333" max="3333" width="10.69921875" style="17" bestFit="1" customWidth="1"/>
    <col min="3334" max="3334" width="9" style="17"/>
    <col min="3335" max="3335" width="4.296875" style="17" customWidth="1"/>
    <col min="3336" max="3585" width="9" style="17"/>
    <col min="3586" max="3586" width="19.69921875" style="17" bestFit="1" customWidth="1"/>
    <col min="3587" max="3587" width="9" style="17"/>
    <col min="3588" max="3588" width="13" style="17" bestFit="1" customWidth="1"/>
    <col min="3589" max="3589" width="10.69921875" style="17" bestFit="1" customWidth="1"/>
    <col min="3590" max="3590" width="9" style="17"/>
    <col min="3591" max="3591" width="4.296875" style="17" customWidth="1"/>
    <col min="3592" max="3841" width="9" style="17"/>
    <col min="3842" max="3842" width="19.69921875" style="17" bestFit="1" customWidth="1"/>
    <col min="3843" max="3843" width="9" style="17"/>
    <col min="3844" max="3844" width="13" style="17" bestFit="1" customWidth="1"/>
    <col min="3845" max="3845" width="10.69921875" style="17" bestFit="1" customWidth="1"/>
    <col min="3846" max="3846" width="9" style="17"/>
    <col min="3847" max="3847" width="4.296875" style="17" customWidth="1"/>
    <col min="3848" max="4097" width="9" style="17"/>
    <col min="4098" max="4098" width="19.69921875" style="17" bestFit="1" customWidth="1"/>
    <col min="4099" max="4099" width="9" style="17"/>
    <col min="4100" max="4100" width="13" style="17" bestFit="1" customWidth="1"/>
    <col min="4101" max="4101" width="10.69921875" style="17" bestFit="1" customWidth="1"/>
    <col min="4102" max="4102" width="9" style="17"/>
    <col min="4103" max="4103" width="4.296875" style="17" customWidth="1"/>
    <col min="4104" max="4353" width="9" style="17"/>
    <col min="4354" max="4354" width="19.69921875" style="17" bestFit="1" customWidth="1"/>
    <col min="4355" max="4355" width="9" style="17"/>
    <col min="4356" max="4356" width="13" style="17" bestFit="1" customWidth="1"/>
    <col min="4357" max="4357" width="10.69921875" style="17" bestFit="1" customWidth="1"/>
    <col min="4358" max="4358" width="9" style="17"/>
    <col min="4359" max="4359" width="4.296875" style="17" customWidth="1"/>
    <col min="4360" max="4609" width="9" style="17"/>
    <col min="4610" max="4610" width="19.69921875" style="17" bestFit="1" customWidth="1"/>
    <col min="4611" max="4611" width="9" style="17"/>
    <col min="4612" max="4612" width="13" style="17" bestFit="1" customWidth="1"/>
    <col min="4613" max="4613" width="10.69921875" style="17" bestFit="1" customWidth="1"/>
    <col min="4614" max="4614" width="9" style="17"/>
    <col min="4615" max="4615" width="4.296875" style="17" customWidth="1"/>
    <col min="4616" max="4865" width="9" style="17"/>
    <col min="4866" max="4866" width="19.69921875" style="17" bestFit="1" customWidth="1"/>
    <col min="4867" max="4867" width="9" style="17"/>
    <col min="4868" max="4868" width="13" style="17" bestFit="1" customWidth="1"/>
    <col min="4869" max="4869" width="10.69921875" style="17" bestFit="1" customWidth="1"/>
    <col min="4870" max="4870" width="9" style="17"/>
    <col min="4871" max="4871" width="4.296875" style="17" customWidth="1"/>
    <col min="4872" max="5121" width="9" style="17"/>
    <col min="5122" max="5122" width="19.69921875" style="17" bestFit="1" customWidth="1"/>
    <col min="5123" max="5123" width="9" style="17"/>
    <col min="5124" max="5124" width="13" style="17" bestFit="1" customWidth="1"/>
    <col min="5125" max="5125" width="10.69921875" style="17" bestFit="1" customWidth="1"/>
    <col min="5126" max="5126" width="9" style="17"/>
    <col min="5127" max="5127" width="4.296875" style="17" customWidth="1"/>
    <col min="5128" max="5377" width="9" style="17"/>
    <col min="5378" max="5378" width="19.69921875" style="17" bestFit="1" customWidth="1"/>
    <col min="5379" max="5379" width="9" style="17"/>
    <col min="5380" max="5380" width="13" style="17" bestFit="1" customWidth="1"/>
    <col min="5381" max="5381" width="10.69921875" style="17" bestFit="1" customWidth="1"/>
    <col min="5382" max="5382" width="9" style="17"/>
    <col min="5383" max="5383" width="4.296875" style="17" customWidth="1"/>
    <col min="5384" max="5633" width="9" style="17"/>
    <col min="5634" max="5634" width="19.69921875" style="17" bestFit="1" customWidth="1"/>
    <col min="5635" max="5635" width="9" style="17"/>
    <col min="5636" max="5636" width="13" style="17" bestFit="1" customWidth="1"/>
    <col min="5637" max="5637" width="10.69921875" style="17" bestFit="1" customWidth="1"/>
    <col min="5638" max="5638" width="9" style="17"/>
    <col min="5639" max="5639" width="4.296875" style="17" customWidth="1"/>
    <col min="5640" max="5889" width="9" style="17"/>
    <col min="5890" max="5890" width="19.69921875" style="17" bestFit="1" customWidth="1"/>
    <col min="5891" max="5891" width="9" style="17"/>
    <col min="5892" max="5892" width="13" style="17" bestFit="1" customWidth="1"/>
    <col min="5893" max="5893" width="10.69921875" style="17" bestFit="1" customWidth="1"/>
    <col min="5894" max="5894" width="9" style="17"/>
    <col min="5895" max="5895" width="4.296875" style="17" customWidth="1"/>
    <col min="5896" max="6145" width="9" style="17"/>
    <col min="6146" max="6146" width="19.69921875" style="17" bestFit="1" customWidth="1"/>
    <col min="6147" max="6147" width="9" style="17"/>
    <col min="6148" max="6148" width="13" style="17" bestFit="1" customWidth="1"/>
    <col min="6149" max="6149" width="10.69921875" style="17" bestFit="1" customWidth="1"/>
    <col min="6150" max="6150" width="9" style="17"/>
    <col min="6151" max="6151" width="4.296875" style="17" customWidth="1"/>
    <col min="6152" max="6401" width="9" style="17"/>
    <col min="6402" max="6402" width="19.69921875" style="17" bestFit="1" customWidth="1"/>
    <col min="6403" max="6403" width="9" style="17"/>
    <col min="6404" max="6404" width="13" style="17" bestFit="1" customWidth="1"/>
    <col min="6405" max="6405" width="10.69921875" style="17" bestFit="1" customWidth="1"/>
    <col min="6406" max="6406" width="9" style="17"/>
    <col min="6407" max="6407" width="4.296875" style="17" customWidth="1"/>
    <col min="6408" max="6657" width="9" style="17"/>
    <col min="6658" max="6658" width="19.69921875" style="17" bestFit="1" customWidth="1"/>
    <col min="6659" max="6659" width="9" style="17"/>
    <col min="6660" max="6660" width="13" style="17" bestFit="1" customWidth="1"/>
    <col min="6661" max="6661" width="10.69921875" style="17" bestFit="1" customWidth="1"/>
    <col min="6662" max="6662" width="9" style="17"/>
    <col min="6663" max="6663" width="4.296875" style="17" customWidth="1"/>
    <col min="6664" max="6913" width="9" style="17"/>
    <col min="6914" max="6914" width="19.69921875" style="17" bestFit="1" customWidth="1"/>
    <col min="6915" max="6915" width="9" style="17"/>
    <col min="6916" max="6916" width="13" style="17" bestFit="1" customWidth="1"/>
    <col min="6917" max="6917" width="10.69921875" style="17" bestFit="1" customWidth="1"/>
    <col min="6918" max="6918" width="9" style="17"/>
    <col min="6919" max="6919" width="4.296875" style="17" customWidth="1"/>
    <col min="6920" max="7169" width="9" style="17"/>
    <col min="7170" max="7170" width="19.69921875" style="17" bestFit="1" customWidth="1"/>
    <col min="7171" max="7171" width="9" style="17"/>
    <col min="7172" max="7172" width="13" style="17" bestFit="1" customWidth="1"/>
    <col min="7173" max="7173" width="10.69921875" style="17" bestFit="1" customWidth="1"/>
    <col min="7174" max="7174" width="9" style="17"/>
    <col min="7175" max="7175" width="4.296875" style="17" customWidth="1"/>
    <col min="7176" max="7425" width="9" style="17"/>
    <col min="7426" max="7426" width="19.69921875" style="17" bestFit="1" customWidth="1"/>
    <col min="7427" max="7427" width="9" style="17"/>
    <col min="7428" max="7428" width="13" style="17" bestFit="1" customWidth="1"/>
    <col min="7429" max="7429" width="10.69921875" style="17" bestFit="1" customWidth="1"/>
    <col min="7430" max="7430" width="9" style="17"/>
    <col min="7431" max="7431" width="4.296875" style="17" customWidth="1"/>
    <col min="7432" max="7681" width="9" style="17"/>
    <col min="7682" max="7682" width="19.69921875" style="17" bestFit="1" customWidth="1"/>
    <col min="7683" max="7683" width="9" style="17"/>
    <col min="7684" max="7684" width="13" style="17" bestFit="1" customWidth="1"/>
    <col min="7685" max="7685" width="10.69921875" style="17" bestFit="1" customWidth="1"/>
    <col min="7686" max="7686" width="9" style="17"/>
    <col min="7687" max="7687" width="4.296875" style="17" customWidth="1"/>
    <col min="7688" max="7937" width="9" style="17"/>
    <col min="7938" max="7938" width="19.69921875" style="17" bestFit="1" customWidth="1"/>
    <col min="7939" max="7939" width="9" style="17"/>
    <col min="7940" max="7940" width="13" style="17" bestFit="1" customWidth="1"/>
    <col min="7941" max="7941" width="10.69921875" style="17" bestFit="1" customWidth="1"/>
    <col min="7942" max="7942" width="9" style="17"/>
    <col min="7943" max="7943" width="4.296875" style="17" customWidth="1"/>
    <col min="7944" max="8193" width="9" style="17"/>
    <col min="8194" max="8194" width="19.69921875" style="17" bestFit="1" customWidth="1"/>
    <col min="8195" max="8195" width="9" style="17"/>
    <col min="8196" max="8196" width="13" style="17" bestFit="1" customWidth="1"/>
    <col min="8197" max="8197" width="10.69921875" style="17" bestFit="1" customWidth="1"/>
    <col min="8198" max="8198" width="9" style="17"/>
    <col min="8199" max="8199" width="4.296875" style="17" customWidth="1"/>
    <col min="8200" max="8449" width="9" style="17"/>
    <col min="8450" max="8450" width="19.69921875" style="17" bestFit="1" customWidth="1"/>
    <col min="8451" max="8451" width="9" style="17"/>
    <col min="8452" max="8452" width="13" style="17" bestFit="1" customWidth="1"/>
    <col min="8453" max="8453" width="10.69921875" style="17" bestFit="1" customWidth="1"/>
    <col min="8454" max="8454" width="9" style="17"/>
    <col min="8455" max="8455" width="4.296875" style="17" customWidth="1"/>
    <col min="8456" max="8705" width="9" style="17"/>
    <col min="8706" max="8706" width="19.69921875" style="17" bestFit="1" customWidth="1"/>
    <col min="8707" max="8707" width="9" style="17"/>
    <col min="8708" max="8708" width="13" style="17" bestFit="1" customWidth="1"/>
    <col min="8709" max="8709" width="10.69921875" style="17" bestFit="1" customWidth="1"/>
    <col min="8710" max="8710" width="9" style="17"/>
    <col min="8711" max="8711" width="4.296875" style="17" customWidth="1"/>
    <col min="8712" max="8961" width="9" style="17"/>
    <col min="8962" max="8962" width="19.69921875" style="17" bestFit="1" customWidth="1"/>
    <col min="8963" max="8963" width="9" style="17"/>
    <col min="8964" max="8964" width="13" style="17" bestFit="1" customWidth="1"/>
    <col min="8965" max="8965" width="10.69921875" style="17" bestFit="1" customWidth="1"/>
    <col min="8966" max="8966" width="9" style="17"/>
    <col min="8967" max="8967" width="4.296875" style="17" customWidth="1"/>
    <col min="8968" max="9217" width="9" style="17"/>
    <col min="9218" max="9218" width="19.69921875" style="17" bestFit="1" customWidth="1"/>
    <col min="9219" max="9219" width="9" style="17"/>
    <col min="9220" max="9220" width="13" style="17" bestFit="1" customWidth="1"/>
    <col min="9221" max="9221" width="10.69921875" style="17" bestFit="1" customWidth="1"/>
    <col min="9222" max="9222" width="9" style="17"/>
    <col min="9223" max="9223" width="4.296875" style="17" customWidth="1"/>
    <col min="9224" max="9473" width="9" style="17"/>
    <col min="9474" max="9474" width="19.69921875" style="17" bestFit="1" customWidth="1"/>
    <col min="9475" max="9475" width="9" style="17"/>
    <col min="9476" max="9476" width="13" style="17" bestFit="1" customWidth="1"/>
    <col min="9477" max="9477" width="10.69921875" style="17" bestFit="1" customWidth="1"/>
    <col min="9478" max="9478" width="9" style="17"/>
    <col min="9479" max="9479" width="4.296875" style="17" customWidth="1"/>
    <col min="9480" max="9729" width="9" style="17"/>
    <col min="9730" max="9730" width="19.69921875" style="17" bestFit="1" customWidth="1"/>
    <col min="9731" max="9731" width="9" style="17"/>
    <col min="9732" max="9732" width="13" style="17" bestFit="1" customWidth="1"/>
    <col min="9733" max="9733" width="10.69921875" style="17" bestFit="1" customWidth="1"/>
    <col min="9734" max="9734" width="9" style="17"/>
    <col min="9735" max="9735" width="4.296875" style="17" customWidth="1"/>
    <col min="9736" max="9985" width="9" style="17"/>
    <col min="9986" max="9986" width="19.69921875" style="17" bestFit="1" customWidth="1"/>
    <col min="9987" max="9987" width="9" style="17"/>
    <col min="9988" max="9988" width="13" style="17" bestFit="1" customWidth="1"/>
    <col min="9989" max="9989" width="10.69921875" style="17" bestFit="1" customWidth="1"/>
    <col min="9990" max="9990" width="9" style="17"/>
    <col min="9991" max="9991" width="4.296875" style="17" customWidth="1"/>
    <col min="9992" max="10241" width="9" style="17"/>
    <col min="10242" max="10242" width="19.69921875" style="17" bestFit="1" customWidth="1"/>
    <col min="10243" max="10243" width="9" style="17"/>
    <col min="10244" max="10244" width="13" style="17" bestFit="1" customWidth="1"/>
    <col min="10245" max="10245" width="10.69921875" style="17" bestFit="1" customWidth="1"/>
    <col min="10246" max="10246" width="9" style="17"/>
    <col min="10247" max="10247" width="4.296875" style="17" customWidth="1"/>
    <col min="10248" max="10497" width="9" style="17"/>
    <col min="10498" max="10498" width="19.69921875" style="17" bestFit="1" customWidth="1"/>
    <col min="10499" max="10499" width="9" style="17"/>
    <col min="10500" max="10500" width="13" style="17" bestFit="1" customWidth="1"/>
    <col min="10501" max="10501" width="10.69921875" style="17" bestFit="1" customWidth="1"/>
    <col min="10502" max="10502" width="9" style="17"/>
    <col min="10503" max="10503" width="4.296875" style="17" customWidth="1"/>
    <col min="10504" max="10753" width="9" style="17"/>
    <col min="10754" max="10754" width="19.69921875" style="17" bestFit="1" customWidth="1"/>
    <col min="10755" max="10755" width="9" style="17"/>
    <col min="10756" max="10756" width="13" style="17" bestFit="1" customWidth="1"/>
    <col min="10757" max="10757" width="10.69921875" style="17" bestFit="1" customWidth="1"/>
    <col min="10758" max="10758" width="9" style="17"/>
    <col min="10759" max="10759" width="4.296875" style="17" customWidth="1"/>
    <col min="10760" max="11009" width="9" style="17"/>
    <col min="11010" max="11010" width="19.69921875" style="17" bestFit="1" customWidth="1"/>
    <col min="11011" max="11011" width="9" style="17"/>
    <col min="11012" max="11012" width="13" style="17" bestFit="1" customWidth="1"/>
    <col min="11013" max="11013" width="10.69921875" style="17" bestFit="1" customWidth="1"/>
    <col min="11014" max="11014" width="9" style="17"/>
    <col min="11015" max="11015" width="4.296875" style="17" customWidth="1"/>
    <col min="11016" max="11265" width="9" style="17"/>
    <col min="11266" max="11266" width="19.69921875" style="17" bestFit="1" customWidth="1"/>
    <col min="11267" max="11267" width="9" style="17"/>
    <col min="11268" max="11268" width="13" style="17" bestFit="1" customWidth="1"/>
    <col min="11269" max="11269" width="10.69921875" style="17" bestFit="1" customWidth="1"/>
    <col min="11270" max="11270" width="9" style="17"/>
    <col min="11271" max="11271" width="4.296875" style="17" customWidth="1"/>
    <col min="11272" max="11521" width="9" style="17"/>
    <col min="11522" max="11522" width="19.69921875" style="17" bestFit="1" customWidth="1"/>
    <col min="11523" max="11523" width="9" style="17"/>
    <col min="11524" max="11524" width="13" style="17" bestFit="1" customWidth="1"/>
    <col min="11525" max="11525" width="10.69921875" style="17" bestFit="1" customWidth="1"/>
    <col min="11526" max="11526" width="9" style="17"/>
    <col min="11527" max="11527" width="4.296875" style="17" customWidth="1"/>
    <col min="11528" max="11777" width="9" style="17"/>
    <col min="11778" max="11778" width="19.69921875" style="17" bestFit="1" customWidth="1"/>
    <col min="11779" max="11779" width="9" style="17"/>
    <col min="11780" max="11780" width="13" style="17" bestFit="1" customWidth="1"/>
    <col min="11781" max="11781" width="10.69921875" style="17" bestFit="1" customWidth="1"/>
    <col min="11782" max="11782" width="9" style="17"/>
    <col min="11783" max="11783" width="4.296875" style="17" customWidth="1"/>
    <col min="11784" max="12033" width="9" style="17"/>
    <col min="12034" max="12034" width="19.69921875" style="17" bestFit="1" customWidth="1"/>
    <col min="12035" max="12035" width="9" style="17"/>
    <col min="12036" max="12036" width="13" style="17" bestFit="1" customWidth="1"/>
    <col min="12037" max="12037" width="10.69921875" style="17" bestFit="1" customWidth="1"/>
    <col min="12038" max="12038" width="9" style="17"/>
    <col min="12039" max="12039" width="4.296875" style="17" customWidth="1"/>
    <col min="12040" max="12289" width="9" style="17"/>
    <col min="12290" max="12290" width="19.69921875" style="17" bestFit="1" customWidth="1"/>
    <col min="12291" max="12291" width="9" style="17"/>
    <col min="12292" max="12292" width="13" style="17" bestFit="1" customWidth="1"/>
    <col min="12293" max="12293" width="10.69921875" style="17" bestFit="1" customWidth="1"/>
    <col min="12294" max="12294" width="9" style="17"/>
    <col min="12295" max="12295" width="4.296875" style="17" customWidth="1"/>
    <col min="12296" max="12545" width="9" style="17"/>
    <col min="12546" max="12546" width="19.69921875" style="17" bestFit="1" customWidth="1"/>
    <col min="12547" max="12547" width="9" style="17"/>
    <col min="12548" max="12548" width="13" style="17" bestFit="1" customWidth="1"/>
    <col min="12549" max="12549" width="10.69921875" style="17" bestFit="1" customWidth="1"/>
    <col min="12550" max="12550" width="9" style="17"/>
    <col min="12551" max="12551" width="4.296875" style="17" customWidth="1"/>
    <col min="12552" max="12801" width="9" style="17"/>
    <col min="12802" max="12802" width="19.69921875" style="17" bestFit="1" customWidth="1"/>
    <col min="12803" max="12803" width="9" style="17"/>
    <col min="12804" max="12804" width="13" style="17" bestFit="1" customWidth="1"/>
    <col min="12805" max="12805" width="10.69921875" style="17" bestFit="1" customWidth="1"/>
    <col min="12806" max="12806" width="9" style="17"/>
    <col min="12807" max="12807" width="4.296875" style="17" customWidth="1"/>
    <col min="12808" max="13057" width="9" style="17"/>
    <col min="13058" max="13058" width="19.69921875" style="17" bestFit="1" customWidth="1"/>
    <col min="13059" max="13059" width="9" style="17"/>
    <col min="13060" max="13060" width="13" style="17" bestFit="1" customWidth="1"/>
    <col min="13061" max="13061" width="10.69921875" style="17" bestFit="1" customWidth="1"/>
    <col min="13062" max="13062" width="9" style="17"/>
    <col min="13063" max="13063" width="4.296875" style="17" customWidth="1"/>
    <col min="13064" max="13313" width="9" style="17"/>
    <col min="13314" max="13314" width="19.69921875" style="17" bestFit="1" customWidth="1"/>
    <col min="13315" max="13315" width="9" style="17"/>
    <col min="13316" max="13316" width="13" style="17" bestFit="1" customWidth="1"/>
    <col min="13317" max="13317" width="10.69921875" style="17" bestFit="1" customWidth="1"/>
    <col min="13318" max="13318" width="9" style="17"/>
    <col min="13319" max="13319" width="4.296875" style="17" customWidth="1"/>
    <col min="13320" max="13569" width="9" style="17"/>
    <col min="13570" max="13570" width="19.69921875" style="17" bestFit="1" customWidth="1"/>
    <col min="13571" max="13571" width="9" style="17"/>
    <col min="13572" max="13572" width="13" style="17" bestFit="1" customWidth="1"/>
    <col min="13573" max="13573" width="10.69921875" style="17" bestFit="1" customWidth="1"/>
    <col min="13574" max="13574" width="9" style="17"/>
    <col min="13575" max="13575" width="4.296875" style="17" customWidth="1"/>
    <col min="13576" max="13825" width="9" style="17"/>
    <col min="13826" max="13826" width="19.69921875" style="17" bestFit="1" customWidth="1"/>
    <col min="13827" max="13827" width="9" style="17"/>
    <col min="13828" max="13828" width="13" style="17" bestFit="1" customWidth="1"/>
    <col min="13829" max="13829" width="10.69921875" style="17" bestFit="1" customWidth="1"/>
    <col min="13830" max="13830" width="9" style="17"/>
    <col min="13831" max="13831" width="4.296875" style="17" customWidth="1"/>
    <col min="13832" max="14081" width="9" style="17"/>
    <col min="14082" max="14082" width="19.69921875" style="17" bestFit="1" customWidth="1"/>
    <col min="14083" max="14083" width="9" style="17"/>
    <col min="14084" max="14084" width="13" style="17" bestFit="1" customWidth="1"/>
    <col min="14085" max="14085" width="10.69921875" style="17" bestFit="1" customWidth="1"/>
    <col min="14086" max="14086" width="9" style="17"/>
    <col min="14087" max="14087" width="4.296875" style="17" customWidth="1"/>
    <col min="14088" max="14337" width="9" style="17"/>
    <col min="14338" max="14338" width="19.69921875" style="17" bestFit="1" customWidth="1"/>
    <col min="14339" max="14339" width="9" style="17"/>
    <col min="14340" max="14340" width="13" style="17" bestFit="1" customWidth="1"/>
    <col min="14341" max="14341" width="10.69921875" style="17" bestFit="1" customWidth="1"/>
    <col min="14342" max="14342" width="9" style="17"/>
    <col min="14343" max="14343" width="4.296875" style="17" customWidth="1"/>
    <col min="14344" max="14593" width="9" style="17"/>
    <col min="14594" max="14594" width="19.69921875" style="17" bestFit="1" customWidth="1"/>
    <col min="14595" max="14595" width="9" style="17"/>
    <col min="14596" max="14596" width="13" style="17" bestFit="1" customWidth="1"/>
    <col min="14597" max="14597" width="10.69921875" style="17" bestFit="1" customWidth="1"/>
    <col min="14598" max="14598" width="9" style="17"/>
    <col min="14599" max="14599" width="4.296875" style="17" customWidth="1"/>
    <col min="14600" max="14849" width="9" style="17"/>
    <col min="14850" max="14850" width="19.69921875" style="17" bestFit="1" customWidth="1"/>
    <col min="14851" max="14851" width="9" style="17"/>
    <col min="14852" max="14852" width="13" style="17" bestFit="1" customWidth="1"/>
    <col min="14853" max="14853" width="10.69921875" style="17" bestFit="1" customWidth="1"/>
    <col min="14854" max="14854" width="9" style="17"/>
    <col min="14855" max="14855" width="4.296875" style="17" customWidth="1"/>
    <col min="14856" max="15105" width="9" style="17"/>
    <col min="15106" max="15106" width="19.69921875" style="17" bestFit="1" customWidth="1"/>
    <col min="15107" max="15107" width="9" style="17"/>
    <col min="15108" max="15108" width="13" style="17" bestFit="1" customWidth="1"/>
    <col min="15109" max="15109" width="10.69921875" style="17" bestFit="1" customWidth="1"/>
    <col min="15110" max="15110" width="9" style="17"/>
    <col min="15111" max="15111" width="4.296875" style="17" customWidth="1"/>
    <col min="15112" max="15361" width="9" style="17"/>
    <col min="15362" max="15362" width="19.69921875" style="17" bestFit="1" customWidth="1"/>
    <col min="15363" max="15363" width="9" style="17"/>
    <col min="15364" max="15364" width="13" style="17" bestFit="1" customWidth="1"/>
    <col min="15365" max="15365" width="10.69921875" style="17" bestFit="1" customWidth="1"/>
    <col min="15366" max="15366" width="9" style="17"/>
    <col min="15367" max="15367" width="4.296875" style="17" customWidth="1"/>
    <col min="15368" max="15617" width="9" style="17"/>
    <col min="15618" max="15618" width="19.69921875" style="17" bestFit="1" customWidth="1"/>
    <col min="15619" max="15619" width="9" style="17"/>
    <col min="15620" max="15620" width="13" style="17" bestFit="1" customWidth="1"/>
    <col min="15621" max="15621" width="10.69921875" style="17" bestFit="1" customWidth="1"/>
    <col min="15622" max="15622" width="9" style="17"/>
    <col min="15623" max="15623" width="4.296875" style="17" customWidth="1"/>
    <col min="15624" max="15873" width="9" style="17"/>
    <col min="15874" max="15874" width="19.69921875" style="17" bestFit="1" customWidth="1"/>
    <col min="15875" max="15875" width="9" style="17"/>
    <col min="15876" max="15876" width="13" style="17" bestFit="1" customWidth="1"/>
    <col min="15877" max="15877" width="10.69921875" style="17" bestFit="1" customWidth="1"/>
    <col min="15878" max="15878" width="9" style="17"/>
    <col min="15879" max="15879" width="4.296875" style="17" customWidth="1"/>
    <col min="15880" max="16129" width="9" style="17"/>
    <col min="16130" max="16130" width="19.69921875" style="17" bestFit="1" customWidth="1"/>
    <col min="16131" max="16131" width="9" style="17"/>
    <col min="16132" max="16132" width="13" style="17" bestFit="1" customWidth="1"/>
    <col min="16133" max="16133" width="10.69921875" style="17" bestFit="1" customWidth="1"/>
    <col min="16134" max="16134" width="9" style="17"/>
    <col min="16135" max="16135" width="4.296875" style="17" customWidth="1"/>
    <col min="16136" max="16384" width="9" style="17"/>
  </cols>
  <sheetData>
    <row r="1" spans="1:6" ht="24" x14ac:dyDescent="0.55000000000000004">
      <c r="A1" s="54" t="s">
        <v>7</v>
      </c>
      <c r="B1" s="54"/>
      <c r="C1" s="54"/>
      <c r="D1" s="54"/>
      <c r="E1" s="54"/>
      <c r="F1" s="16"/>
    </row>
    <row r="2" spans="1:6" x14ac:dyDescent="0.55000000000000004">
      <c r="A2" s="18"/>
      <c r="B2" s="18"/>
      <c r="C2" s="19"/>
      <c r="D2" s="19"/>
      <c r="E2" s="19"/>
    </row>
    <row r="3" spans="1:6" ht="24" x14ac:dyDescent="0.55000000000000004">
      <c r="A3" s="20" t="s">
        <v>26</v>
      </c>
      <c r="B3" s="21"/>
      <c r="C3" s="21"/>
      <c r="D3" s="22"/>
      <c r="E3" s="22"/>
      <c r="F3" s="23"/>
    </row>
    <row r="5" spans="1:6" ht="23.4" thickBot="1" x14ac:dyDescent="0.6">
      <c r="A5" s="24"/>
      <c r="B5" s="24"/>
      <c r="C5" s="25" t="s">
        <v>0</v>
      </c>
      <c r="D5" s="25" t="s">
        <v>19</v>
      </c>
      <c r="E5" s="24"/>
      <c r="F5" s="24"/>
    </row>
    <row r="6" spans="1:6" ht="24" x14ac:dyDescent="0.55000000000000004">
      <c r="A6" s="24"/>
      <c r="B6" s="26" t="s">
        <v>20</v>
      </c>
      <c r="C6" s="27"/>
      <c r="D6" s="28"/>
      <c r="E6" s="29" t="s">
        <v>21</v>
      </c>
      <c r="F6" s="24"/>
    </row>
    <row r="7" spans="1:6" ht="24.6" thickBot="1" x14ac:dyDescent="0.6">
      <c r="A7" s="24"/>
      <c r="B7" s="30" t="s">
        <v>6</v>
      </c>
      <c r="C7" s="31"/>
      <c r="D7" s="32">
        <f>C7*12</f>
        <v>0</v>
      </c>
      <c r="E7" s="33">
        <f>-D7*D6</f>
        <v>0</v>
      </c>
      <c r="F7" s="24"/>
    </row>
    <row r="8" spans="1:6" ht="24.6" thickBot="1" x14ac:dyDescent="0.6">
      <c r="A8" s="24"/>
      <c r="B8" s="30" t="s">
        <v>22</v>
      </c>
      <c r="C8" s="41">
        <v>0.06</v>
      </c>
      <c r="D8" s="40">
        <f>C8/12</f>
        <v>5.0000000000000001E-3</v>
      </c>
      <c r="E8" s="34"/>
      <c r="F8" s="24"/>
    </row>
    <row r="9" spans="1:6" ht="27" thickBot="1" x14ac:dyDescent="0.75">
      <c r="A9" s="24"/>
      <c r="B9" s="35" t="s">
        <v>23</v>
      </c>
      <c r="C9" s="36"/>
      <c r="D9" s="37">
        <f>FV(C8,C7,-D6*12)</f>
        <v>0</v>
      </c>
      <c r="E9" s="39">
        <f>D9+E7</f>
        <v>0</v>
      </c>
      <c r="F9" s="24"/>
    </row>
    <row r="10" spans="1:6" x14ac:dyDescent="0.55000000000000004">
      <c r="A10" s="24"/>
      <c r="B10" s="24"/>
      <c r="C10" s="24"/>
      <c r="D10" s="24"/>
      <c r="E10" s="24"/>
      <c r="F10" s="24"/>
    </row>
    <row r="11" spans="1:6" x14ac:dyDescent="0.55000000000000004">
      <c r="B11" s="38" t="s">
        <v>24</v>
      </c>
    </row>
    <row r="12" spans="1:6" x14ac:dyDescent="0.55000000000000004">
      <c r="B12" s="38" t="s">
        <v>25</v>
      </c>
    </row>
    <row r="13" spans="1:6" x14ac:dyDescent="0.55000000000000004">
      <c r="B13" s="38"/>
    </row>
  </sheetData>
  <sheetProtection selectLockedCells="1"/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เงินที่ต้องออมต่อเดือน (PMT)</vt:lpstr>
      <vt:lpstr>ออมทุกเดือน</vt:lpstr>
      <vt:lpstr>'เงินที่ต้องออมต่อเดือน (PMT)'!Print_Area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anne_alisra</dc:creator>
  <cp:lastModifiedBy>coop</cp:lastModifiedBy>
  <cp:lastPrinted>2017-06-23T03:27:32Z</cp:lastPrinted>
  <dcterms:created xsi:type="dcterms:W3CDTF">2017-01-22T12:30:50Z</dcterms:created>
  <dcterms:modified xsi:type="dcterms:W3CDTF">2019-07-06T03:06:24Z</dcterms:modified>
</cp:coreProperties>
</file>